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Для переноса Кунанбаева Д\МЕХАнизм ДГ\!2022 год ЭПВ\01.09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" i="1" l="1"/>
  <c r="I412" i="1" l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<sst xmlns="http://schemas.openxmlformats.org/spreadsheetml/2006/main" count="3326" uniqueCount="920">
  <si>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</si>
  <si>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</si>
  <si>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</si>
  <si>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</si>
  <si>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</si>
  <si>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</si>
  <si>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</si>
  <si>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</si>
  <si>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</si>
  <si>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</si>
  <si>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</si>
  <si>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</si>
  <si>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</si>
  <si>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</si>
  <si>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</si>
  <si>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</si>
  <si>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</si>
  <si>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</si>
  <si>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</si>
  <si>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</si>
  <si>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</si>
  <si>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</si>
  <si>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</si>
  <si>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</si>
  <si>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</si>
  <si>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</si>
  <si>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</si>
  <si>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</si>
  <si>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</si>
  <si>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</si>
  <si>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</si>
  <si>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</si>
  <si>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</si>
  <si>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</si>
  <si>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</si>
  <si>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</si>
  <si>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</si>
  <si>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</si>
  <si>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</si>
  <si>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</si>
  <si>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</si>
  <si>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</si>
  <si>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</si>
  <si>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</si>
  <si>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</si>
  <si>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</si>
  <si>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</si>
  <si>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</si>
  <si>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</si>
  <si>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</si>
  <si>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</si>
  <si>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</si>
  <si>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</si>
  <si>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</si>
  <si>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</si>
  <si>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</si>
  <si>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</si>
  <si>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</si>
  <si>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</si>
  <si>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</si>
  <si>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</si>
  <si>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</si>
  <si>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</si>
  <si>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</si>
  <si>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</si>
  <si>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</si>
  <si>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</si>
  <si>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</si>
  <si>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</si>
  <si>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</si>
  <si>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</si>
  <si>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</si>
  <si>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</si>
  <si>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</si>
  <si>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</si>
  <si>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</si>
  <si>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</si>
  <si>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</si>
  <si>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</si>
  <si>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</si>
  <si>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</si>
  <si>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</si>
  <si>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</si>
  <si>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</si>
  <si>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</si>
  <si>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</si>
  <si>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</si>
  <si>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</si>
  <si>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</si>
  <si>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</si>
  <si>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</si>
  <si>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</si>
  <si>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</si>
  <si>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</si>
  <si>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</si>
  <si>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</si>
  <si>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</si>
  <si>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</si>
  <si>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</si>
  <si>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</si>
  <si>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</si>
  <si>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</si>
  <si>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</si>
  <si>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</si>
  <si>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</si>
  <si>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</si>
  <si>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</si>
  <si>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</si>
  <si>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</si>
  <si>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</si>
  <si>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</si>
  <si>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</si>
  <si>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</si>
  <si>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</si>
  <si>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</si>
  <si>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</si>
  <si>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</si>
  <si>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</si>
  <si>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</si>
  <si>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</si>
  <si>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</si>
  <si>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</si>
  <si>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</si>
  <si>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</si>
  <si>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</si>
  <si>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</si>
  <si>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</si>
  <si>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</si>
  <si>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</si>
  <si>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</si>
  <si>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</si>
  <si>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</si>
  <si>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</si>
  <si>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</si>
  <si>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</si>
  <si>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</si>
  <si>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</si>
  <si>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</si>
  <si>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</si>
  <si>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</si>
  <si>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</si>
  <si>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</si>
  <si>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</si>
  <si>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</si>
  <si>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</si>
  <si>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</si>
  <si>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</si>
  <si>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</si>
  <si>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</si>
  <si>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</si>
  <si>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</si>
  <si>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</si>
  <si>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</si>
  <si>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</si>
  <si>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</si>
  <si>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</si>
  <si>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</si>
  <si>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</si>
  <si>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</si>
  <si>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</si>
  <si>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</si>
  <si>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</si>
  <si>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</si>
  <si>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</si>
  <si>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</si>
  <si>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</si>
  <si>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</si>
  <si>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</si>
  <si>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</si>
  <si>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</si>
  <si>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</si>
  <si>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</si>
  <si>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</si>
  <si>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</si>
  <si>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</si>
  <si>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</si>
  <si>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</si>
  <si>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</si>
  <si>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</si>
  <si>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</si>
  <si>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</si>
  <si>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</si>
  <si>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</si>
  <si>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</si>
  <si>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</si>
  <si>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</si>
  <si>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</si>
  <si>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</si>
  <si>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</si>
  <si>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</si>
  <si>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</si>
  <si>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</si>
  <si>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</si>
  <si>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</si>
  <si>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</si>
  <si>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</si>
  <si>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</si>
  <si>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</si>
  <si>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</si>
  <si>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</si>
  <si>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</si>
  <si>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</si>
  <si>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</si>
  <si>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</si>
  <si>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</si>
  <si>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</si>
  <si>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</si>
  <si>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</si>
  <si>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</si>
  <si>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</si>
  <si>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</si>
  <si>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</si>
  <si>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</si>
  <si>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</si>
  <si>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</si>
  <si>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</si>
  <si>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</si>
  <si>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</si>
  <si>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</si>
  <si>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</si>
  <si>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</si>
  <si>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</si>
  <si>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</si>
  <si>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</si>
  <si>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</si>
  <si>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</si>
  <si>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</si>
  <si>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</si>
  <si>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</si>
  <si>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</si>
  <si>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</si>
  <si>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</si>
  <si>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</si>
  <si>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</si>
  <si>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</si>
  <si>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</si>
  <si>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</si>
  <si>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</si>
  <si>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</si>
  <si>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</si>
  <si>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</si>
  <si>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</si>
  <si>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</si>
  <si>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</si>
  <si>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</si>
  <si>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</si>
  <si>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</si>
  <si>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</si>
  <si>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</si>
  <si>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</si>
  <si>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</si>
  <si>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</si>
  <si>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</si>
  <si>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</si>
  <si>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</si>
  <si>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</si>
  <si>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</si>
  <si>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</si>
  <si>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</si>
  <si>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</si>
  <si>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</si>
  <si>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</si>
  <si>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</si>
  <si>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</si>
  <si>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</si>
  <si>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</si>
  <si>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</si>
  <si>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</si>
  <si>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</si>
  <si>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</si>
  <si>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</si>
  <si>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</si>
  <si>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</si>
  <si>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</si>
  <si>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</si>
  <si>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</si>
  <si>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</si>
  <si>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</si>
  <si>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</si>
  <si>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</si>
  <si>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</si>
  <si>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</si>
  <si>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</si>
  <si>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</si>
  <si>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</si>
  <si>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</si>
  <si>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</si>
  <si>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</si>
  <si>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</si>
  <si>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</si>
  <si>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</si>
  <si>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</si>
  <si>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</si>
  <si>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</si>
  <si>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</si>
  <si>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</si>
  <si>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</si>
  <si>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</si>
  <si>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</si>
  <si>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</si>
  <si>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</si>
  <si>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</si>
  <si>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</si>
  <si>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</si>
  <si>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</si>
  <si>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</si>
  <si>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</si>
  <si>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</si>
  <si>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</si>
  <si>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</si>
  <si>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</si>
  <si>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</si>
  <si>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</si>
  <si>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</si>
  <si>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</si>
  <si>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</si>
  <si>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</si>
  <si>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</si>
  <si>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</si>
  <si>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</si>
  <si>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</si>
  <si>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</si>
  <si>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</si>
  <si>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</si>
  <si>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</si>
  <si>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</si>
  <si>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</si>
  <si>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</si>
  <si>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</si>
  <si>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</si>
  <si>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</si>
  <si>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</si>
  <si>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</si>
  <si>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</si>
  <si>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</si>
  <si>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</si>
  <si>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</si>
  <si>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</si>
  <si>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</si>
  <si>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</si>
  <si>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</si>
  <si>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</si>
  <si>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</si>
  <si>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</si>
  <si>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</si>
  <si>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</si>
  <si>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</si>
  <si>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</si>
  <si>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</si>
  <si>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</si>
  <si>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</si>
  <si>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</si>
  <si>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</si>
  <si>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</si>
  <si>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</si>
  <si>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</si>
  <si>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</si>
  <si>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</si>
  <si>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</si>
  <si>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</si>
  <si>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</si>
  <si>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</si>
  <si>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</si>
  <si>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</si>
  <si>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</si>
  <si>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</si>
  <si>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</si>
  <si>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</si>
  <si>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</si>
  <si>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</si>
  <si>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</si>
  <si>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</si>
  <si>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</si>
  <si>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</si>
  <si>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</si>
  <si>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</si>
  <si>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</si>
  <si>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</si>
  <si>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</si>
  <si>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</si>
  <si>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</si>
  <si>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</si>
  <si>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</si>
  <si>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</si>
  <si>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</si>
  <si>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</si>
  <si>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</si>
  <si>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</si>
  <si>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</si>
  <si>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</si>
  <si>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</si>
  <si>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</si>
  <si>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</si>
  <si>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</si>
  <si>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</si>
  <si>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</si>
  <si>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</si>
  <si>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</si>
  <si>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</si>
  <si>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</si>
  <si>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</si>
  <si>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</si>
  <si>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</si>
  <si>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</si>
  <si>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</si>
  <si>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</si>
  <si>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</si>
  <si>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</si>
  <si>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</si>
  <si>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</si>
  <si>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</si>
  <si>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</si>
  <si>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</si>
  <si>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</si>
  <si>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</si>
  <si>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</si>
  <si>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</si>
  <si>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</si>
  <si>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</si>
  <si>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</si>
  <si>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</si>
  <si>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</si>
  <si>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</si>
  <si>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</si>
  <si>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</si>
  <si>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</si>
  <si>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</si>
  <si>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</si>
  <si>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</si>
  <si>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</si>
  <si>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</si>
  <si>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</si>
  <si>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</si>
  <si>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</si>
  <si>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</si>
  <si>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</si>
  <si>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</si>
  <si>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</si>
  <si>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</si>
  <si>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</si>
  <si>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</si>
  <si>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</si>
  <si>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</si>
  <si>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</si>
  <si>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</si>
  <si>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</si>
  <si>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</si>
  <si>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</si>
  <si>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</si>
  <si>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</si>
  <si>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</si>
  <si>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</si>
  <si>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</si>
  <si>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</si>
  <si>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</si>
  <si>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</si>
  <si>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</si>
  <si>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</si>
  <si>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</si>
  <si>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</si>
  <si>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</si>
  <si>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</si>
  <si>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</si>
  <si>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</si>
  <si>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</si>
  <si>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</si>
  <si>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</si>
  <si>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</si>
  <si>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</si>
  <si>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</si>
  <si>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</si>
  <si>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</si>
  <si>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</si>
  <si>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</si>
  <si>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</si>
  <si>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</si>
  <si>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</si>
  <si>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</si>
  <si>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</si>
  <si>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</si>
  <si>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</si>
  <si>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</si>
  <si>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</si>
  <si>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</si>
  <si>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</si>
  <si>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</si>
  <si>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</si>
  <si>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</si>
  <si>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</si>
  <si>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</si>
  <si>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</si>
  <si>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</si>
  <si>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</si>
  <si>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</si>
  <si>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</si>
  <si>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</si>
  <si>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</si>
  <si>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</si>
  <si>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</si>
  <si>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</si>
  <si>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</si>
  <si>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</si>
  <si>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</si>
  <si>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</si>
  <si>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</si>
  <si>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</si>
  <si>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</si>
  <si>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</si>
  <si>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</si>
  <si>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</si>
  <si>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</si>
  <si>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</si>
  <si>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</si>
  <si>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</si>
  <si>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</si>
  <si>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</si>
  <si>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</si>
  <si>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</si>
  <si>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</si>
  <si>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</si>
  <si>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</si>
  <si>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</si>
  <si>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</si>
  <si>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</si>
  <si>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</si>
  <si>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</si>
  <si>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</si>
  <si>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</si>
  <si>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</si>
  <si>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</si>
  <si>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</si>
  <si>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</si>
  <si>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</si>
  <si>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</si>
  <si>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</si>
  <si>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</si>
  <si>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</si>
  <si>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</si>
  <si>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</si>
  <si>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</si>
  <si>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</si>
  <si>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</si>
  <si>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</si>
  <si>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</si>
  <si>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</si>
  <si>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</si>
  <si>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</si>
  <si>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</si>
  <si>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</si>
  <si>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</si>
  <si>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</si>
  <si>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</si>
  <si>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</si>
  <si>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</si>
  <si>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</si>
  <si>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</si>
  <si>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</si>
  <si>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</si>
  <si>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</si>
  <si>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</si>
  <si>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</si>
  <si>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</si>
  <si>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</si>
  <si>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</si>
  <si>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</si>
  <si>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</si>
  <si>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</si>
  <si>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</si>
  <si>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</si>
  <si>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</si>
  <si>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</si>
  <si>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</si>
  <si>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</si>
  <si>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</si>
  <si>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</si>
  <si>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</si>
  <si>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</si>
  <si>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</si>
  <si>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</si>
  <si>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</si>
  <si>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</si>
  <si>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</si>
  <si>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</si>
  <si>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</si>
  <si>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</si>
  <si>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</si>
  <si>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</si>
  <si>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</si>
  <si>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</si>
  <si>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</si>
  <si>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</si>
  <si>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</si>
  <si>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</si>
  <si>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</si>
  <si>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</si>
  <si>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</si>
  <si>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</si>
  <si>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</si>
  <si>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</si>
  <si>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</si>
  <si>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</si>
  <si>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</si>
  <si>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</si>
  <si>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</si>
  <si>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</si>
  <si>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</si>
  <si>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</si>
  <si>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</si>
  <si>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</si>
  <si>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</si>
  <si>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</si>
  <si>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</si>
  <si>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</si>
  <si>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</si>
  <si>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</si>
  <si>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</si>
  <si>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</si>
  <si>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</si>
  <si>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</si>
  <si>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</si>
  <si>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</si>
  <si>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</si>
  <si>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</si>
  <si>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</si>
  <si>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</si>
  <si>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</si>
  <si>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</si>
  <si>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</si>
  <si>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</si>
  <si>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</si>
  <si>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</si>
  <si>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</si>
  <si>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</si>
  <si>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</si>
  <si>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</si>
  <si>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</si>
  <si>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</si>
  <si>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</si>
  <si>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</si>
  <si>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</si>
  <si>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</si>
  <si>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</si>
  <si>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</si>
  <si>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</si>
  <si>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</si>
  <si>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</si>
  <si>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</si>
  <si>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</si>
  <si>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</si>
  <si>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</si>
  <si>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</si>
  <si>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</si>
  <si>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</si>
  <si>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</si>
  <si>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</si>
  <si>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</si>
  <si>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</si>
  <si>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</si>
  <si>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</si>
  <si>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</si>
  <si>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</si>
  <si>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</si>
  <si>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</si>
  <si>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</si>
  <si>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</si>
  <si>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</si>
  <si>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</si>
  <si>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</si>
  <si>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</si>
  <si>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</si>
  <si>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</si>
  <si>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</si>
  <si>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</si>
  <si>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</si>
  <si>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</si>
  <si>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</si>
  <si>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</si>
  <si>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</si>
  <si>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</si>
  <si>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</si>
  <si>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</si>
  <si>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</si>
  <si>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</si>
  <si>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</si>
  <si>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</si>
  <si>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</si>
  <si>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</si>
  <si>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</si>
  <si>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</si>
  <si>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</si>
  <si>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</si>
  <si>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</si>
  <si>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</si>
  <si>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</si>
  <si>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</si>
  <si>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</si>
  <si>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</si>
  <si>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</si>
  <si>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</si>
  <si>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</si>
  <si>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</si>
  <si>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</si>
  <si>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</si>
  <si>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</si>
  <si>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</si>
  <si>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</si>
  <si>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</si>
  <si>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</si>
  <si>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</si>
  <si>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</si>
  <si>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</si>
  <si>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</si>
  <si>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</si>
  <si>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</si>
  <si>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</si>
  <si>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</si>
  <si>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</si>
  <si>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</si>
  <si>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</si>
  <si>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</si>
  <si>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</si>
  <si>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</si>
  <si>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</si>
  <si>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</si>
  <si>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</si>
  <si>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</si>
  <si>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</si>
  <si>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</si>
  <si>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</si>
  <si>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</si>
  <si>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</si>
  <si>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</si>
  <si>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</si>
  <si>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</si>
  <si>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</si>
  <si>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</si>
  <si>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</si>
  <si>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</si>
  <si>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</si>
  <si>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</si>
  <si>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</si>
  <si>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</si>
  <si>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</si>
  <si>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</si>
  <si>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</si>
  <si>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</si>
  <si>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</si>
  <si>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</si>
  <si>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</si>
  <si>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</si>
  <si>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</si>
  <si>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</si>
  <si>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</si>
  <si>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</si>
  <si>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</si>
  <si>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</si>
  <si>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</si>
  <si>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</si>
  <si>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</si>
  <si>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</si>
  <si>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</si>
  <si>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</si>
  <si>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</si>
  <si>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</si>
  <si>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</si>
  <si>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</si>
  <si>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</si>
  <si>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</si>
  <si>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</si>
  <si>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</si>
  <si>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</si>
  <si>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</si>
  <si>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</si>
  <si>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</si>
  <si>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</si>
  <si>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</si>
  <si>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</si>
  <si>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</si>
  <si>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</si>
  <si>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</si>
  <si>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</si>
  <si>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</si>
  <si>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</si>
  <si>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</si>
  <si>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</si>
  <si>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</si>
  <si>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</si>
  <si>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</si>
  <si>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</si>
  <si>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</si>
  <si>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</si>
  <si>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</si>
  <si>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</si>
  <si>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</si>
  <si>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</si>
  <si>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</si>
  <si>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</si>
  <si>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</si>
  <si>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</si>
  <si>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</si>
  <si>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</si>
  <si>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</si>
  <si>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</si>
  <si>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</si>
  <si>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</si>
  <si>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</si>
  <si>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</si>
  <si>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</si>
  <si>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</si>
  <si>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</si>
  <si>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</si>
  <si>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</si>
  <si>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</si>
  <si>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</si>
  <si>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</si>
  <si>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</si>
  <si>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</si>
  <si>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</si>
  <si>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</si>
  <si>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</si>
  <si>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</si>
  <si>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</si>
  <si>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</si>
  <si>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</si>
  <si>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</si>
  <si>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</si>
  <si>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</si>
  <si>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</si>
  <si>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</si>
  <si>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</si>
  <si>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</si>
  <si>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</si>
  <si>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</si>
  <si>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</si>
  <si>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</si>
  <si>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</si>
  <si>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</si>
  <si>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</si>
  <si>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</si>
  <si>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</si>
  <si>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</si>
  <si>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</si>
  <si>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</si>
  <si>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</si>
  <si>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</si>
  <si>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</si>
  <si>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</si>
  <si>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</si>
  <si>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</si>
  <si>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</si>
  <si>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</si>
  <si>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</si>
  <si>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</si>
  <si>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</si>
  <si>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</si>
  <si>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</si>
  <si>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</si>
  <si>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</si>
  <si>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</si>
  <si>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</si>
  <si>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</si>
  <si>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</si>
  <si>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</si>
  <si>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</si>
  <si>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</si>
  <si>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</si>
  <si>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</si>
  <si>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</si>
  <si>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</si>
  <si>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</si>
  <si>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</si>
  <si>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</si>
  <si>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</si>
  <si>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</si>
  <si>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</si>
  <si>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</si>
  <si>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</si>
  <si>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</si>
  <si>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</si>
  <si>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</si>
  <si>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</si>
  <si>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</si>
  <si>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</si>
  <si>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</si>
  <si>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</si>
  <si>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</si>
  <si>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</si>
  <si>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</si>
  <si>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</si>
  <si>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</si>
  <si>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</si>
  <si>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</si>
  <si>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</si>
  <si>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</si>
  <si>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</si>
  <si>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</si>
  <si>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</si>
  <si>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</si>
  <si>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</si>
  <si>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</si>
  <si>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</si>
  <si>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</si>
  <si>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</si>
  <si>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</si>
  <si>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</si>
  <si>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</si>
  <si>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</si>
  <si>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</si>
  <si>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</si>
  <si>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</si>
  <si>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</si>
  <si>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</si>
  <si>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</si>
  <si>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</si>
  <si>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</si>
  <si>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Одобрено Фондом</t>
  </si>
  <si>
    <t>-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</si>
  <si>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</si>
  <si>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</si>
  <si>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02.09.2022г.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</si>
</sst>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39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919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9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914</v>
      </c>
      <c r="E408" s="7" t="s">
        <v>917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 t="s">
        <v>916</v>
      </c>
      <c r="L408" s="7" t="s">
        <v>915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568</v>
      </c>
      <c r="C409" s="7" t="s">
        <v>378</v>
      </c>
      <c r="D409" s="8" t="s">
        <v>918</v>
      </c>
      <c r="E409" s="7" t="s">
        <v>89</v>
      </c>
      <c r="F409" s="7" t="s">
        <v>39</v>
      </c>
      <c r="G409" s="7" t="s">
        <v>797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B410" s="38"/>
      <c r="C410" s="38"/>
      <c r="E410" s="38"/>
      <c r="F410" s="38"/>
      <c r="G410" s="38"/>
      <c r="H410" s="68"/>
      <c r="I410" s="66"/>
      <c r="J410" s="69"/>
      <c r="K410" s="69"/>
      <c r="L410" s="38"/>
      <c r="M410" s="67"/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ht="42" customHeight="1" x14ac:dyDescent="0.25">
      <c r="C412" s="1" t="s">
        <v>885</v>
      </c>
      <c r="D412" s="6">
        <v>406</v>
      </c>
      <c r="E412" s="1" t="s">
        <v>662</v>
      </c>
      <c r="H412" s="72">
        <f>SUBTOTAL(9,H4:H410)</f>
        <v>107210040783</v>
      </c>
      <c r="I412" s="72">
        <f>SUBTOTAL(9,I4:I410)</f>
        <v>46225791410.730003</v>
      </c>
      <c r="L412" s="1" t="s">
        <v>662</v>
      </c>
      <c r="O412" s="1" t="s">
        <v>662</v>
      </c>
    </row>
    <row r="413" spans="1:15" ht="22.5" customHeight="1" x14ac:dyDescent="0.25">
      <c r="C413" s="1" t="s">
        <v>886</v>
      </c>
      <c r="D413" s="6">
        <v>1</v>
      </c>
    </row>
    <row r="414" spans="1:15" ht="31.5" customHeight="1" x14ac:dyDescent="0.25">
      <c r="C414" s="1" t="s">
        <v>887</v>
      </c>
      <c r="D414" s="6">
        <v>404</v>
      </c>
      <c r="M414" s="47" t="s">
        <v>662</v>
      </c>
    </row>
    <row r="415" spans="1:15" x14ac:dyDescent="0.25">
      <c r="F415" s="1" t="s">
        <v>662</v>
      </c>
      <c r="G415" s="1" t="s">
        <v>662</v>
      </c>
      <c r="H415" s="49">
        <f>H412/1000000</f>
        <v>107210.040783</v>
      </c>
      <c r="I415" s="50">
        <f>I412/1000000</f>
        <v>46225.791410730002</v>
      </c>
    </row>
    <row r="416" spans="1:15" x14ac:dyDescent="0.25">
      <c r="F416" s="1" t="s">
        <v>662</v>
      </c>
    </row>
    <row r="417" spans="4:10" x14ac:dyDescent="0.25">
      <c r="G417" s="47"/>
    </row>
    <row r="418" spans="4:10" x14ac:dyDescent="0.25">
      <c r="G418" s="47"/>
      <c r="I418" s="50"/>
    </row>
    <row r="419" spans="4:10" x14ac:dyDescent="0.25">
      <c r="G419" s="47"/>
      <c r="H419" s="49">
        <f>H412/1000000000</f>
        <v>107.210040783</v>
      </c>
      <c r="I419" s="50">
        <f>I412/1000000000</f>
        <v>46.225791410730004</v>
      </c>
    </row>
    <row r="420" spans="4:10" x14ac:dyDescent="0.25">
      <c r="F420" s="49"/>
      <c r="G420" s="49"/>
      <c r="H420" s="49"/>
      <c r="I420" s="50"/>
    </row>
    <row r="421" spans="4:10" x14ac:dyDescent="0.25">
      <c r="F421" s="1" t="s">
        <v>662</v>
      </c>
      <c r="G421" s="1" t="s">
        <v>662</v>
      </c>
    </row>
    <row r="422" spans="4:10" x14ac:dyDescent="0.25">
      <c r="E422" s="1" t="s">
        <v>662</v>
      </c>
      <c r="F422" s="47" t="s">
        <v>662</v>
      </c>
      <c r="G422" s="47"/>
      <c r="H422" s="49"/>
      <c r="I422" s="50"/>
    </row>
    <row r="423" spans="4:10" x14ac:dyDescent="0.25">
      <c r="E423" s="1" t="s">
        <v>662</v>
      </c>
      <c r="G423" s="1" t="s">
        <v>662</v>
      </c>
      <c r="H423" s="1" t="s">
        <v>662</v>
      </c>
    </row>
    <row r="424" spans="4:10" x14ac:dyDescent="0.25">
      <c r="D424" s="6" t="s">
        <v>662</v>
      </c>
      <c r="F424" s="47"/>
      <c r="G424" s="47"/>
    </row>
    <row r="425" spans="4:10" x14ac:dyDescent="0.25">
      <c r="F425" s="47"/>
      <c r="G425" s="47" t="s">
        <v>662</v>
      </c>
    </row>
    <row r="426" spans="4:10" x14ac:dyDescent="0.25">
      <c r="D426" s="6" t="s">
        <v>662</v>
      </c>
      <c r="F426" s="49"/>
      <c r="G426" s="49" t="s">
        <v>662</v>
      </c>
      <c r="H426" s="49"/>
      <c r="I426" s="50"/>
    </row>
    <row r="427" spans="4:10" x14ac:dyDescent="0.25">
      <c r="H427" s="47"/>
      <c r="I427" s="48"/>
    </row>
    <row r="428" spans="4:10" x14ac:dyDescent="0.25">
      <c r="E428" s="1" t="s">
        <v>662</v>
      </c>
      <c r="F428" s="1" t="s">
        <v>662</v>
      </c>
      <c r="G428" s="47"/>
      <c r="H428" s="47" t="s">
        <v>662</v>
      </c>
      <c r="I428" s="48"/>
    </row>
    <row r="431" spans="4:10" x14ac:dyDescent="0.25">
      <c r="G431" s="1" t="s">
        <v>662</v>
      </c>
    </row>
    <row r="432" spans="4:10" x14ac:dyDescent="0.25">
      <c r="F432" s="1" t="s">
        <v>662</v>
      </c>
      <c r="H432" s="49"/>
      <c r="I432" s="49"/>
      <c r="J432" s="1" t="s">
        <v>662</v>
      </c>
    </row>
    <row r="433" spans="7:9" x14ac:dyDescent="0.25">
      <c r="H433" s="47"/>
      <c r="I433" s="48"/>
    </row>
    <row r="436" spans="7:9" x14ac:dyDescent="0.25">
      <c r="G436" s="1" t="s">
        <v>662</v>
      </c>
      <c r="H436" s="47"/>
      <c r="I436" s="47"/>
    </row>
    <row r="437" spans="7:9" x14ac:dyDescent="0.25">
      <c r="H437" s="1" t="s">
        <v>662</v>
      </c>
    </row>
    <row r="439" spans="7:9" x14ac:dyDescent="0.25">
      <c r="G439" s="1" t="s">
        <v>662</v>
      </c>
    </row>
    <row r="441" spans="7:9" x14ac:dyDescent="0.25">
      <c r="I441" s="6" t="s">
        <v>662</v>
      </c>
    </row>
    <row r="445" spans="7:9" x14ac:dyDescent="0.25">
      <c r="G445" s="1" t="s">
        <v>662</v>
      </c>
    </row>
  </sheetData>
  <autoFilter ref="A2:M409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2022-09-12T04:32:55Z</dcterms:modified>
</cp:coreProperties>
</file>